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Backup_FO Web page\fo\student\"/>
    </mc:Choice>
  </mc:AlternateContent>
  <bookViews>
    <workbookView xWindow="0" yWindow="0" windowWidth="23040" windowHeight="8544" activeTab="3"/>
  </bookViews>
  <sheets>
    <sheet name="budget" sheetId="1" r:id="rId1"/>
    <sheet name="actual" sheetId="2" r:id="rId2"/>
    <sheet name="budget sample" sheetId="3" r:id="rId3"/>
    <sheet name="actual sample" sheetId="4" r:id="rId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9" i="4" l="1"/>
  <c r="I22" i="4"/>
  <c r="I21" i="4"/>
  <c r="I20" i="4"/>
  <c r="I18" i="4"/>
  <c r="I17" i="4"/>
  <c r="G8" i="4"/>
  <c r="I8" i="4" s="1"/>
  <c r="H7" i="4"/>
  <c r="H7" i="3"/>
  <c r="I7" i="3" s="1"/>
  <c r="G25" i="4"/>
  <c r="G12" i="4"/>
  <c r="H25" i="4"/>
  <c r="F25" i="4"/>
  <c r="E25" i="4"/>
  <c r="D25" i="4"/>
  <c r="C25" i="4"/>
  <c r="I16" i="4"/>
  <c r="I15" i="4"/>
  <c r="I14" i="4"/>
  <c r="H12" i="4"/>
  <c r="H27" i="4" s="1"/>
  <c r="F12" i="4"/>
  <c r="E12" i="4"/>
  <c r="D12" i="4"/>
  <c r="C12" i="4"/>
  <c r="I10" i="4"/>
  <c r="I9" i="4"/>
  <c r="I7" i="4"/>
  <c r="I20" i="3"/>
  <c r="G23" i="3"/>
  <c r="G25" i="3" s="1"/>
  <c r="G12" i="3"/>
  <c r="I21" i="3"/>
  <c r="I19" i="3"/>
  <c r="I18" i="3"/>
  <c r="I17" i="3"/>
  <c r="I16" i="3"/>
  <c r="I15" i="3"/>
  <c r="I14" i="3"/>
  <c r="I10" i="3"/>
  <c r="I9" i="3"/>
  <c r="I8" i="3"/>
  <c r="D12" i="3"/>
  <c r="E12" i="3"/>
  <c r="F12" i="3"/>
  <c r="D23" i="3"/>
  <c r="E23" i="3"/>
  <c r="F23" i="3"/>
  <c r="F25" i="3" s="1"/>
  <c r="H19" i="1"/>
  <c r="G19" i="1"/>
  <c r="F19" i="1"/>
  <c r="E19" i="1"/>
  <c r="D19" i="1"/>
  <c r="C19" i="1"/>
  <c r="H19" i="2"/>
  <c r="G19" i="2"/>
  <c r="F19" i="2"/>
  <c r="E19" i="2"/>
  <c r="D19" i="2"/>
  <c r="C19" i="2"/>
  <c r="H23" i="3"/>
  <c r="C23" i="3"/>
  <c r="C12" i="3"/>
  <c r="H17" i="2"/>
  <c r="H16" i="2"/>
  <c r="H15" i="2"/>
  <c r="H14" i="2"/>
  <c r="G12" i="2"/>
  <c r="F12" i="2"/>
  <c r="E12" i="2"/>
  <c r="D12" i="2"/>
  <c r="C12" i="2"/>
  <c r="H10" i="2"/>
  <c r="H9" i="2"/>
  <c r="H8" i="2"/>
  <c r="H12" i="2" s="1"/>
  <c r="H7" i="2"/>
  <c r="G27" i="4" l="1"/>
  <c r="F27" i="4"/>
  <c r="E27" i="4"/>
  <c r="D27" i="4"/>
  <c r="I12" i="4"/>
  <c r="C27" i="4"/>
  <c r="I25" i="4"/>
  <c r="H12" i="3"/>
  <c r="H25" i="3" s="1"/>
  <c r="D25" i="3"/>
  <c r="E25" i="3"/>
  <c r="I23" i="3"/>
  <c r="I12" i="3"/>
  <c r="C25" i="3"/>
  <c r="C21" i="2"/>
  <c r="F21" i="2"/>
  <c r="G21" i="2"/>
  <c r="H21" i="2"/>
  <c r="E21" i="2"/>
  <c r="D21" i="2"/>
  <c r="I27" i="4" l="1"/>
  <c r="I25" i="3"/>
  <c r="G12" i="1"/>
  <c r="F12" i="1"/>
  <c r="E12" i="1"/>
  <c r="D12" i="1"/>
  <c r="C12" i="1"/>
  <c r="G21" i="1" l="1"/>
  <c r="H17" i="1"/>
  <c r="H16" i="1"/>
  <c r="H15" i="1"/>
  <c r="H14" i="1"/>
  <c r="H10" i="1"/>
  <c r="H9" i="1"/>
  <c r="H8" i="1"/>
  <c r="H7" i="1"/>
  <c r="F21" i="1"/>
  <c r="E21" i="1"/>
  <c r="D21" i="1"/>
  <c r="C21" i="1"/>
  <c r="H12" i="1" l="1"/>
  <c r="H21" i="1" l="1"/>
</calcChain>
</file>

<file path=xl/sharedStrings.xml><?xml version="1.0" encoding="utf-8"?>
<sst xmlns="http://schemas.openxmlformats.org/spreadsheetml/2006/main" count="161" uniqueCount="66">
  <si>
    <t>Total</t>
  </si>
  <si>
    <t>Activity 1</t>
  </si>
  <si>
    <t>promotion material</t>
  </si>
  <si>
    <t>Activity 2</t>
  </si>
  <si>
    <t>stationery</t>
  </si>
  <si>
    <t>sponsorship from department/faculty</t>
  </si>
  <si>
    <t>Activity 3</t>
  </si>
  <si>
    <t>Details of income / expenditure</t>
  </si>
  <si>
    <t>Activity 4</t>
  </si>
  <si>
    <t>other income (please specify)</t>
  </si>
  <si>
    <t>other expenditure (please specify)</t>
  </si>
  <si>
    <t>Total Income</t>
  </si>
  <si>
    <t>registration fee</t>
  </si>
  <si>
    <t>Others</t>
  </si>
  <si>
    <t>Total Surplus / Deficit</t>
  </si>
  <si>
    <t>HK$</t>
  </si>
  <si>
    <t>To be supported by:</t>
  </si>
  <si>
    <t>Date</t>
  </si>
  <si>
    <t>Requested by</t>
  </si>
  <si>
    <t>Budget Holder</t>
  </si>
  <si>
    <t xml:space="preserve">Chairman of Departmental Students' Association </t>
  </si>
  <si>
    <t>Reviewed by :</t>
  </si>
  <si>
    <t>banner</t>
  </si>
  <si>
    <t>Budget Holder's financial support*</t>
  </si>
  <si>
    <t>Budget Template for Departmental Students' Association (DSA)</t>
  </si>
  <si>
    <t>Reported by</t>
  </si>
  <si>
    <t>Supported by:</t>
  </si>
  <si>
    <t>Total Expenditure</t>
  </si>
  <si>
    <t>* Budget Holder has to identify the activities which will be financially supported by showing indication in relevant cell.  Budget Holder is accountable for all activities of the DSA regardless of the financial support amount.</t>
  </si>
  <si>
    <t>Financial Statement for Departmental Students' Association (DSA) at time of step down</t>
  </si>
  <si>
    <t xml:space="preserve">Note: Budget Holder has to review the financial statement and supporting from the DSA and then forward to the FO for record. </t>
  </si>
  <si>
    <t xml:space="preserve">Budget Template for Departmental Students' Association (DSA) </t>
  </si>
  <si>
    <t>sample</t>
  </si>
  <si>
    <t xml:space="preserve">membership fee ($ x #) </t>
  </si>
  <si>
    <t>camp fee</t>
  </si>
  <si>
    <t>Visit to Coke Co</t>
  </si>
  <si>
    <t>travelling</t>
  </si>
  <si>
    <t>Y</t>
  </si>
  <si>
    <t>N</t>
  </si>
  <si>
    <t>food</t>
  </si>
  <si>
    <t>Orientation day</t>
  </si>
  <si>
    <t>Gathering</t>
  </si>
  <si>
    <t>Guest talk</t>
  </si>
  <si>
    <t>guest speaker fee</t>
  </si>
  <si>
    <t>Alumni sharing</t>
  </si>
  <si>
    <t xml:space="preserve">Registration Fee: </t>
  </si>
  <si>
    <t>registration fee (please provide detail)</t>
  </si>
  <si>
    <t>Registration day</t>
  </si>
  <si>
    <t xml:space="preserve">membership fee ($50 x 100) </t>
  </si>
  <si>
    <t xml:space="preserve">membership fee ($50 x 95) </t>
  </si>
  <si>
    <t>$150 x 70</t>
  </si>
  <si>
    <t>T-shirt</t>
  </si>
  <si>
    <t>$20 x 50 + $30 x 40</t>
  </si>
  <si>
    <t>Gathering x 2</t>
  </si>
  <si>
    <t>guest speaker travelling expenses</t>
  </si>
  <si>
    <t>$10 x 60</t>
  </si>
  <si>
    <t xml:space="preserve">Note1: Budget Holder has to review the financial statement and supporting from the DSA and then forward to the FO for record. </t>
  </si>
  <si>
    <t>Note2: Supporting to supported activities have already been sent to the FO for processing while non-supported activities are provided as attached.</t>
  </si>
  <si>
    <t>SSSS</t>
  </si>
  <si>
    <t>AAZZ</t>
  </si>
  <si>
    <t>Any financially supported activities must be sponsored by the self-financing activity fund of Budget Holder</t>
  </si>
  <si>
    <t>DSA has to provide financial statement with supporting to Budget Holder when the DSA steps down from its duty, the statement includes activities not financially supported by the Budget Holder.</t>
  </si>
  <si>
    <t>Reviewed and Endorsed by :</t>
  </si>
  <si>
    <t>Any subsequent change of budget plan has to be reviewed and endorsed by the Budget Holder</t>
  </si>
  <si>
    <t>reference books</t>
  </si>
  <si>
    <t>Budget Holder's financial support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</si>
</sst>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0"/>
      <color theme="1"/>
      <name val="Times New Roman"/>
      <family val="1"/>
    </font>
    <font>
      <sz val="11"/>
      <color theme="1"/>
      <name val="Times New Roman"/>
      <family val="1"/>
    </font>
    <font>
      <b/>
      <sz val="11"/>
      <color theme="1"/>
      <name val="Times New Roman"/>
      <family val="1"/>
    </font>
    <font>
      <sz val="11"/>
      <name val="Times New Roman"/>
      <family val="1"/>
    </font>
    <font>
      <b/>
      <u/>
      <sz val="11"/>
      <color theme="1"/>
      <name val="Times New Roman"/>
      <family val="1"/>
    </font>
    <font>
      <sz val="10"/>
      <color theme="1"/>
      <name val="Times New Roman"/>
      <family val="1"/>
    </font>
    <font>
      <b/>
      <sz val="20"/>
      <color theme="1"/>
      <name val="Times New Roman"/>
      <family val="1"/>
    </font>
    <font>
      <i/>
      <sz val="18"/>
      <color theme="1"/>
      <name val="Times New Roman"/>
      <family val="1"/>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1">
    <xf numFmtId="0" fontId="0" fillId="0" borderId="0"/>
  </cellStyleXfs>
  <cellXfs count="43">
    <xf numFmtId="0" fontId="0" fillId="0" borderId="0" xfId="0"/>
    <xf numFmtId="0" fontId="2" fillId="0" borderId="0" xfId="0" applyFont="1"/>
    <xf numFmtId="0" fontId="3" fillId="0" borderId="2" xfId="0" applyFont="1" applyBorder="1"/>
    <xf numFmtId="0" fontId="2" fillId="0" borderId="1" xfId="0" applyFont="1" applyBorder="1"/>
    <xf numFmtId="0" fontId="2" fillId="0" borderId="1" xfId="0" applyFont="1" applyBorder="1" applyAlignment="1">
      <alignment horizontal="right"/>
    </xf>
    <xf numFmtId="0" fontId="3" fillId="0" borderId="3" xfId="0" applyFont="1" applyBorder="1"/>
    <xf numFmtId="0" fontId="2" fillId="0" borderId="0" xfId="0" applyFont="1" applyAlignment="1">
      <alignment horizontal="right"/>
    </xf>
    <xf numFmtId="0" fontId="1" fillId="0" borderId="3" xfId="0" applyFont="1" applyBorder="1" applyAlignment="1">
      <alignment horizontal="left" vertical="center" wrapText="1"/>
    </xf>
    <xf numFmtId="0" fontId="4" fillId="2" borderId="1" xfId="0" applyFont="1" applyFill="1" applyBorder="1"/>
    <xf numFmtId="0" fontId="2" fillId="2" borderId="1" xfId="0" applyFont="1" applyFill="1" applyBorder="1"/>
    <xf numFmtId="0" fontId="5" fillId="0" borderId="0" xfId="0" applyFont="1"/>
    <xf numFmtId="0" fontId="2" fillId="0" borderId="5" xfId="0" applyFont="1" applyBorder="1"/>
    <xf numFmtId="0" fontId="2" fillId="0" borderId="6" xfId="0" applyFont="1" applyBorder="1"/>
    <xf numFmtId="0" fontId="3" fillId="0" borderId="1" xfId="0" applyFont="1" applyBorder="1"/>
    <xf numFmtId="0" fontId="2" fillId="0" borderId="3" xfId="0" applyFont="1" applyBorder="1" applyAlignment="1">
      <alignment horizontal="right"/>
    </xf>
    <xf numFmtId="0" fontId="1" fillId="0" borderId="1" xfId="0" applyFont="1" applyBorder="1" applyAlignment="1">
      <alignment wrapText="1"/>
    </xf>
    <xf numFmtId="0" fontId="1" fillId="0" borderId="7" xfId="0" applyFont="1" applyBorder="1" applyAlignment="1">
      <alignment horizontal="justify" vertical="center" wrapText="1"/>
    </xf>
    <xf numFmtId="0" fontId="1" fillId="0" borderId="7" xfId="0" applyFont="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vertical="center"/>
    </xf>
    <xf numFmtId="40" fontId="2" fillId="0" borderId="1" xfId="0" applyNumberFormat="1" applyFont="1" applyBorder="1"/>
    <xf numFmtId="40" fontId="2" fillId="0" borderId="1" xfId="0" applyNumberFormat="1" applyFont="1" applyBorder="1" applyAlignment="1">
      <alignment horizontal="right"/>
    </xf>
    <xf numFmtId="40" fontId="3" fillId="0" borderId="3" xfId="0" applyNumberFormat="1" applyFont="1" applyBorder="1"/>
    <xf numFmtId="40" fontId="3" fillId="0" borderId="4" xfId="0" applyNumberFormat="1" applyFont="1" applyBorder="1"/>
    <xf numFmtId="40" fontId="3" fillId="0" borderId="2" xfId="0" applyNumberFormat="1" applyFont="1" applyBorder="1"/>
    <xf numFmtId="40" fontId="2" fillId="2" borderId="1" xfId="0" applyNumberFormat="1" applyFont="1" applyFill="1" applyBorder="1"/>
    <xf numFmtId="40" fontId="4" fillId="2" borderId="1" xfId="0" applyNumberFormat="1" applyFont="1" applyFill="1" applyBorder="1" applyAlignment="1">
      <alignment horizontal="right"/>
    </xf>
    <xf numFmtId="40" fontId="2" fillId="0" borderId="0" xfId="0" applyNumberFormat="1" applyFont="1"/>
    <xf numFmtId="0" fontId="6" fillId="0" borderId="7" xfId="0" applyFont="1" applyBorder="1" applyAlignment="1">
      <alignment horizontal="justify" vertical="center" wrapText="1"/>
    </xf>
    <xf numFmtId="0" fontId="6" fillId="0" borderId="7" xfId="0" applyFont="1" applyBorder="1" applyAlignment="1">
      <alignment vertical="center" wrapText="1"/>
    </xf>
    <xf numFmtId="0" fontId="6" fillId="0" borderId="1" xfId="0" applyFont="1" applyBorder="1" applyAlignment="1">
      <alignment vertical="center" wrapText="1"/>
    </xf>
    <xf numFmtId="0" fontId="2" fillId="0" borderId="0" xfId="0" applyFont="1" applyBorder="1"/>
    <xf numFmtId="0" fontId="7" fillId="0" borderId="0" xfId="0" applyFont="1"/>
    <xf numFmtId="0" fontId="8" fillId="0" borderId="0" xfId="0" applyFont="1"/>
    <xf numFmtId="15" fontId="2" fillId="0" borderId="5" xfId="0" applyNumberFormat="1" applyFont="1" applyBorder="1" applyAlignment="1">
      <alignment horizontal="left"/>
    </xf>
    <xf numFmtId="15" fontId="2" fillId="0" borderId="0" xfId="0" applyNumberFormat="1" applyFont="1"/>
    <xf numFmtId="0" fontId="2" fillId="0" borderId="0" xfId="0" applyFont="1" applyAlignment="1">
      <alignment horizontal="left" wrapText="1"/>
    </xf>
    <xf numFmtId="0" fontId="2" fillId="0" borderId="6" xfId="0" applyFont="1" applyBorder="1" applyAlignment="1">
      <alignment wrapText="1"/>
    </xf>
    <xf numFmtId="0" fontId="0" fillId="0" borderId="6" xfId="0" applyBorder="1" applyAlignment="1">
      <alignment wrapText="1"/>
    </xf>
    <xf numFmtId="0" fontId="2" fillId="0" borderId="0" xfId="0" applyFont="1" applyBorder="1" applyAlignment="1">
      <alignment wrapText="1"/>
    </xf>
    <xf numFmtId="0" fontId="0" fillId="0" borderId="0" xfId="0" applyAlignment="1">
      <alignment wrapText="1"/>
    </xf>
    <xf numFmtId="0" fontId="2"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5"/>
  <sheetViews>
    <sheetView workbookViewId="0">
      <selection activeCell="F1" sqref="F1"/>
    </sheetView>
  </sheetViews>
  <sheetFormatPr defaultRowHeight="13.8" x14ac:dyDescent="0.25"/>
  <cols>
    <col min="1" max="1" width="2.109375" style="1" customWidth="1"/>
    <col min="2" max="2" width="37.77734375" style="1" customWidth="1"/>
    <col min="3" max="3" width="15.6640625" style="1" customWidth="1"/>
    <col min="4" max="4" width="16.5546875" style="1" customWidth="1"/>
    <col min="5" max="8" width="16" style="1" customWidth="1"/>
    <col min="9" max="16384" width="8.88671875" style="1"/>
  </cols>
  <sheetData>
    <row r="1" spans="2:8" x14ac:dyDescent="0.25">
      <c r="B1" s="10" t="s">
        <v>24</v>
      </c>
      <c r="H1" s="6" t="s">
        <v>15</v>
      </c>
    </row>
    <row r="2" spans="2:8" x14ac:dyDescent="0.25">
      <c r="B2" s="1" t="s">
        <v>60</v>
      </c>
      <c r="H2" s="6"/>
    </row>
    <row r="4" spans="2:8" ht="14.4" customHeight="1" x14ac:dyDescent="0.25">
      <c r="B4" s="15" t="s">
        <v>7</v>
      </c>
      <c r="C4" s="16" t="s">
        <v>1</v>
      </c>
      <c r="D4" s="17" t="s">
        <v>3</v>
      </c>
      <c r="E4" s="18" t="s">
        <v>6</v>
      </c>
      <c r="F4" s="18" t="s">
        <v>8</v>
      </c>
      <c r="G4" s="18" t="s">
        <v>13</v>
      </c>
      <c r="H4" s="13" t="s">
        <v>0</v>
      </c>
    </row>
    <row r="5" spans="2:8" x14ac:dyDescent="0.25">
      <c r="B5" s="7"/>
      <c r="C5" s="14"/>
      <c r="D5" s="5"/>
      <c r="E5" s="2"/>
      <c r="F5" s="2"/>
      <c r="G5" s="2"/>
      <c r="H5" s="5"/>
    </row>
    <row r="6" spans="2:8" x14ac:dyDescent="0.25">
      <c r="B6" s="7" t="s">
        <v>16</v>
      </c>
      <c r="C6" s="22"/>
      <c r="D6" s="23"/>
      <c r="E6" s="24"/>
      <c r="F6" s="25"/>
      <c r="G6" s="25"/>
      <c r="H6" s="23"/>
    </row>
    <row r="7" spans="2:8" x14ac:dyDescent="0.25">
      <c r="B7" s="3" t="s">
        <v>33</v>
      </c>
      <c r="C7" s="22"/>
      <c r="D7" s="22"/>
      <c r="E7" s="22"/>
      <c r="F7" s="22"/>
      <c r="G7" s="22"/>
      <c r="H7" s="22">
        <f>SUM(C7:G7)</f>
        <v>0</v>
      </c>
    </row>
    <row r="8" spans="2:8" x14ac:dyDescent="0.25">
      <c r="B8" s="3" t="s">
        <v>12</v>
      </c>
      <c r="C8" s="22"/>
      <c r="D8" s="22"/>
      <c r="E8" s="22"/>
      <c r="F8" s="22"/>
      <c r="G8" s="22"/>
      <c r="H8" s="22">
        <f t="shared" ref="H8:H10" si="0">SUM(C8:G8)</f>
        <v>0</v>
      </c>
    </row>
    <row r="9" spans="2:8" x14ac:dyDescent="0.25">
      <c r="B9" s="3" t="s">
        <v>5</v>
      </c>
      <c r="C9" s="21"/>
      <c r="D9" s="22"/>
      <c r="E9" s="22"/>
      <c r="F9" s="22"/>
      <c r="G9" s="22"/>
      <c r="H9" s="22">
        <f t="shared" si="0"/>
        <v>0</v>
      </c>
    </row>
    <row r="10" spans="2:8" x14ac:dyDescent="0.25">
      <c r="B10" s="3" t="s">
        <v>9</v>
      </c>
      <c r="C10" s="21"/>
      <c r="D10" s="22"/>
      <c r="E10" s="22"/>
      <c r="F10" s="22"/>
      <c r="G10" s="22"/>
      <c r="H10" s="22">
        <f t="shared" si="0"/>
        <v>0</v>
      </c>
    </row>
    <row r="11" spans="2:8" x14ac:dyDescent="0.25">
      <c r="B11" s="3"/>
      <c r="C11" s="21"/>
      <c r="D11" s="22"/>
      <c r="E11" s="22"/>
      <c r="F11" s="22"/>
      <c r="G11" s="22"/>
      <c r="H11" s="21"/>
    </row>
    <row r="12" spans="2:8" x14ac:dyDescent="0.25">
      <c r="B12" s="9" t="s">
        <v>11</v>
      </c>
      <c r="C12" s="26">
        <f>SUM(C5:C11)</f>
        <v>0</v>
      </c>
      <c r="D12" s="26">
        <f t="shared" ref="D12:G12" si="1">SUM(D5:D11)</f>
        <v>0</v>
      </c>
      <c r="E12" s="26">
        <f t="shared" si="1"/>
        <v>0</v>
      </c>
      <c r="F12" s="26">
        <f t="shared" si="1"/>
        <v>0</v>
      </c>
      <c r="G12" s="26">
        <f t="shared" si="1"/>
        <v>0</v>
      </c>
      <c r="H12" s="26">
        <f>SUM(H5:H11)</f>
        <v>0</v>
      </c>
    </row>
    <row r="13" spans="2:8" x14ac:dyDescent="0.25">
      <c r="B13" s="3"/>
      <c r="C13" s="21"/>
      <c r="D13" s="22"/>
      <c r="E13" s="22"/>
      <c r="F13" s="22"/>
      <c r="G13" s="22"/>
      <c r="H13" s="21"/>
    </row>
    <row r="14" spans="2:8" x14ac:dyDescent="0.25">
      <c r="B14" s="3" t="s">
        <v>22</v>
      </c>
      <c r="C14" s="22"/>
      <c r="D14" s="22"/>
      <c r="E14" s="22"/>
      <c r="F14" s="22"/>
      <c r="G14" s="22"/>
      <c r="H14" s="22">
        <f>SUM(C14:G14)</f>
        <v>0</v>
      </c>
    </row>
    <row r="15" spans="2:8" x14ac:dyDescent="0.25">
      <c r="B15" s="3" t="s">
        <v>2</v>
      </c>
      <c r="C15" s="22"/>
      <c r="D15" s="22"/>
      <c r="E15" s="22"/>
      <c r="F15" s="22"/>
      <c r="G15" s="22"/>
      <c r="H15" s="22">
        <f t="shared" ref="H15:H17" si="2">SUM(C15:G15)</f>
        <v>0</v>
      </c>
    </row>
    <row r="16" spans="2:8" x14ac:dyDescent="0.25">
      <c r="B16" s="3" t="s">
        <v>4</v>
      </c>
      <c r="C16" s="22"/>
      <c r="D16" s="22"/>
      <c r="E16" s="22"/>
      <c r="F16" s="22"/>
      <c r="G16" s="22"/>
      <c r="H16" s="22">
        <f t="shared" si="2"/>
        <v>0</v>
      </c>
    </row>
    <row r="17" spans="2:9" x14ac:dyDescent="0.25">
      <c r="B17" s="3" t="s">
        <v>10</v>
      </c>
      <c r="C17" s="22"/>
      <c r="D17" s="22"/>
      <c r="E17" s="22"/>
      <c r="F17" s="22"/>
      <c r="G17" s="22"/>
      <c r="H17" s="22">
        <f t="shared" si="2"/>
        <v>0</v>
      </c>
    </row>
    <row r="18" spans="2:9" x14ac:dyDescent="0.25">
      <c r="B18" s="3"/>
      <c r="C18" s="22"/>
      <c r="D18" s="22"/>
      <c r="E18" s="22"/>
      <c r="F18" s="22"/>
      <c r="G18" s="22"/>
      <c r="H18" s="21"/>
    </row>
    <row r="19" spans="2:9" x14ac:dyDescent="0.25">
      <c r="B19" s="8" t="s">
        <v>27</v>
      </c>
      <c r="C19" s="27">
        <f t="shared" ref="C19:H19" si="3">SUM(C13:C18)</f>
        <v>0</v>
      </c>
      <c r="D19" s="27">
        <f t="shared" si="3"/>
        <v>0</v>
      </c>
      <c r="E19" s="27">
        <f t="shared" si="3"/>
        <v>0</v>
      </c>
      <c r="F19" s="27">
        <f t="shared" si="3"/>
        <v>0</v>
      </c>
      <c r="G19" s="27">
        <f t="shared" si="3"/>
        <v>0</v>
      </c>
      <c r="H19" s="27">
        <f t="shared" si="3"/>
        <v>0</v>
      </c>
    </row>
    <row r="20" spans="2:9" x14ac:dyDescent="0.25">
      <c r="B20" s="3"/>
      <c r="C20" s="22"/>
      <c r="D20" s="22"/>
      <c r="E20" s="22"/>
      <c r="F20" s="22"/>
      <c r="G20" s="22"/>
      <c r="H20" s="21"/>
    </row>
    <row r="21" spans="2:9" x14ac:dyDescent="0.25">
      <c r="B21" s="3" t="s">
        <v>14</v>
      </c>
      <c r="C21" s="21">
        <f t="shared" ref="C21:H21" si="4">+C12-C19</f>
        <v>0</v>
      </c>
      <c r="D21" s="21">
        <f t="shared" si="4"/>
        <v>0</v>
      </c>
      <c r="E21" s="21">
        <f t="shared" si="4"/>
        <v>0</v>
      </c>
      <c r="F21" s="21">
        <f t="shared" si="4"/>
        <v>0</v>
      </c>
      <c r="G21" s="21">
        <f t="shared" si="4"/>
        <v>0</v>
      </c>
      <c r="H21" s="21">
        <f t="shared" si="4"/>
        <v>0</v>
      </c>
    </row>
    <row r="22" spans="2:9" x14ac:dyDescent="0.25">
      <c r="B22" s="3"/>
      <c r="C22" s="3"/>
      <c r="D22" s="3"/>
      <c r="E22" s="3"/>
      <c r="F22" s="3"/>
      <c r="G22" s="3"/>
      <c r="H22" s="3"/>
    </row>
    <row r="23" spans="2:9" x14ac:dyDescent="0.25">
      <c r="B23" s="13" t="s">
        <v>23</v>
      </c>
      <c r="C23" s="3"/>
      <c r="D23" s="3"/>
      <c r="E23" s="4"/>
      <c r="F23" s="4"/>
      <c r="G23" s="4"/>
      <c r="H23" s="3"/>
    </row>
    <row r="24" spans="2:9" ht="27" customHeight="1" x14ac:dyDescent="0.3">
      <c r="B24" s="38" t="s">
        <v>28</v>
      </c>
      <c r="C24" s="39"/>
      <c r="D24" s="39"/>
      <c r="E24" s="39"/>
      <c r="F24" s="39"/>
      <c r="G24" s="39"/>
      <c r="H24" s="39"/>
    </row>
    <row r="25" spans="2:9" ht="13.8" customHeight="1" x14ac:dyDescent="0.3">
      <c r="B25" s="40" t="s">
        <v>63</v>
      </c>
      <c r="C25" s="41"/>
      <c r="D25" s="41"/>
      <c r="E25" s="41"/>
      <c r="F25" s="41"/>
      <c r="G25" s="41"/>
      <c r="H25" s="41"/>
      <c r="I25" s="41"/>
    </row>
    <row r="26" spans="2:9" ht="27" customHeight="1" x14ac:dyDescent="0.25">
      <c r="B26" s="42" t="s">
        <v>61</v>
      </c>
      <c r="C26" s="42"/>
      <c r="D26" s="42"/>
      <c r="E26" s="42"/>
      <c r="F26" s="42"/>
      <c r="G26" s="42"/>
      <c r="H26" s="42"/>
      <c r="I26" s="42"/>
    </row>
    <row r="28" spans="2:9" x14ac:dyDescent="0.25">
      <c r="B28" s="1" t="s">
        <v>18</v>
      </c>
      <c r="E28" s="1" t="s">
        <v>21</v>
      </c>
    </row>
    <row r="31" spans="2:9" x14ac:dyDescent="0.25">
      <c r="B31" s="11"/>
    </row>
    <row r="32" spans="2:9" x14ac:dyDescent="0.25">
      <c r="B32" s="1" t="s">
        <v>20</v>
      </c>
      <c r="C32" s="12"/>
      <c r="E32" s="12" t="s">
        <v>19</v>
      </c>
      <c r="F32" s="12"/>
      <c r="G32" s="12"/>
    </row>
    <row r="34" spans="2:7" x14ac:dyDescent="0.25">
      <c r="B34" s="11"/>
    </row>
    <row r="35" spans="2:7" x14ac:dyDescent="0.25">
      <c r="B35" s="1" t="s">
        <v>17</v>
      </c>
      <c r="C35" s="12"/>
      <c r="E35" s="12" t="s">
        <v>17</v>
      </c>
      <c r="F35" s="12"/>
      <c r="G35" s="12"/>
    </row>
  </sheetData>
  <mergeCells count="3">
    <mergeCell ref="B24:H24"/>
    <mergeCell ref="B25:I25"/>
    <mergeCell ref="B26:I26"/>
  </mergeCells>
  <pageMargins left="0.31496062992125984" right="0.11811023622047245" top="0.74803149606299213" bottom="0.74803149606299213" header="0.31496062992125984" footer="0.31496062992125984"/>
  <pageSetup paperSize="9" scale="9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3"/>
  <sheetViews>
    <sheetView workbookViewId="0">
      <selection activeCell="C26" sqref="C26"/>
    </sheetView>
  </sheetViews>
  <sheetFormatPr defaultRowHeight="13.8" x14ac:dyDescent="0.25"/>
  <cols>
    <col min="1" max="1" width="2.109375" style="1" customWidth="1"/>
    <col min="2" max="2" width="37.77734375" style="1" customWidth="1"/>
    <col min="3" max="3" width="15.6640625" style="1" customWidth="1"/>
    <col min="4" max="4" width="16.5546875" style="1" customWidth="1"/>
    <col min="5" max="8" width="16" style="1" customWidth="1"/>
    <col min="9" max="16384" width="8.88671875" style="1"/>
  </cols>
  <sheetData>
    <row r="1" spans="2:8" x14ac:dyDescent="0.25">
      <c r="B1" s="10" t="s">
        <v>29</v>
      </c>
      <c r="H1" s="6" t="s">
        <v>15</v>
      </c>
    </row>
    <row r="2" spans="2:8" x14ac:dyDescent="0.25">
      <c r="B2" s="1" t="s">
        <v>60</v>
      </c>
    </row>
    <row r="4" spans="2:8" ht="14.4" customHeight="1" x14ac:dyDescent="0.25">
      <c r="B4" s="15" t="s">
        <v>7</v>
      </c>
      <c r="C4" s="16" t="s">
        <v>1</v>
      </c>
      <c r="D4" s="17" t="s">
        <v>3</v>
      </c>
      <c r="E4" s="18" t="s">
        <v>6</v>
      </c>
      <c r="F4" s="18" t="s">
        <v>8</v>
      </c>
      <c r="G4" s="18" t="s">
        <v>13</v>
      </c>
      <c r="H4" s="13" t="s">
        <v>0</v>
      </c>
    </row>
    <row r="5" spans="2:8" x14ac:dyDescent="0.25">
      <c r="B5" s="7"/>
      <c r="C5" s="14"/>
      <c r="D5" s="5"/>
      <c r="E5" s="2"/>
      <c r="F5" s="2"/>
      <c r="G5" s="2"/>
      <c r="H5" s="5"/>
    </row>
    <row r="6" spans="2:8" x14ac:dyDescent="0.25">
      <c r="B6" s="7" t="s">
        <v>26</v>
      </c>
      <c r="C6" s="22"/>
      <c r="D6" s="23"/>
      <c r="E6" s="24"/>
      <c r="F6" s="25"/>
      <c r="G6" s="25"/>
      <c r="H6" s="23"/>
    </row>
    <row r="7" spans="2:8" x14ac:dyDescent="0.25">
      <c r="B7" s="3" t="s">
        <v>33</v>
      </c>
      <c r="C7" s="22"/>
      <c r="D7" s="22"/>
      <c r="E7" s="22"/>
      <c r="F7" s="22"/>
      <c r="G7" s="22"/>
      <c r="H7" s="22">
        <f>SUM(C7:G7)</f>
        <v>0</v>
      </c>
    </row>
    <row r="8" spans="2:8" x14ac:dyDescent="0.25">
      <c r="B8" s="3" t="s">
        <v>12</v>
      </c>
      <c r="C8" s="22"/>
      <c r="D8" s="22"/>
      <c r="E8" s="22"/>
      <c r="F8" s="22"/>
      <c r="G8" s="22"/>
      <c r="H8" s="22">
        <f t="shared" ref="H8:H10" si="0">SUM(C8:G8)</f>
        <v>0</v>
      </c>
    </row>
    <row r="9" spans="2:8" x14ac:dyDescent="0.25">
      <c r="B9" s="3" t="s">
        <v>5</v>
      </c>
      <c r="C9" s="21"/>
      <c r="D9" s="22"/>
      <c r="E9" s="22"/>
      <c r="F9" s="22"/>
      <c r="G9" s="22"/>
      <c r="H9" s="22">
        <f t="shared" si="0"/>
        <v>0</v>
      </c>
    </row>
    <row r="10" spans="2:8" x14ac:dyDescent="0.25">
      <c r="B10" s="3" t="s">
        <v>9</v>
      </c>
      <c r="C10" s="21"/>
      <c r="D10" s="22"/>
      <c r="E10" s="22"/>
      <c r="F10" s="22"/>
      <c r="G10" s="22"/>
      <c r="H10" s="22">
        <f t="shared" si="0"/>
        <v>0</v>
      </c>
    </row>
    <row r="11" spans="2:8" x14ac:dyDescent="0.25">
      <c r="B11" s="3"/>
      <c r="C11" s="21"/>
      <c r="D11" s="22"/>
      <c r="E11" s="22"/>
      <c r="F11" s="22"/>
      <c r="G11" s="22"/>
      <c r="H11" s="21"/>
    </row>
    <row r="12" spans="2:8" x14ac:dyDescent="0.25">
      <c r="B12" s="9" t="s">
        <v>11</v>
      </c>
      <c r="C12" s="26">
        <f>SUM(C5:C11)</f>
        <v>0</v>
      </c>
      <c r="D12" s="26">
        <f t="shared" ref="D12:G12" si="1">SUM(D5:D11)</f>
        <v>0</v>
      </c>
      <c r="E12" s="26">
        <f t="shared" si="1"/>
        <v>0</v>
      </c>
      <c r="F12" s="26">
        <f t="shared" si="1"/>
        <v>0</v>
      </c>
      <c r="G12" s="26">
        <f t="shared" si="1"/>
        <v>0</v>
      </c>
      <c r="H12" s="26">
        <f>SUM(H5:H11)</f>
        <v>0</v>
      </c>
    </row>
    <row r="13" spans="2:8" x14ac:dyDescent="0.25">
      <c r="B13" s="3"/>
      <c r="C13" s="21"/>
      <c r="D13" s="22"/>
      <c r="E13" s="22"/>
      <c r="F13" s="22"/>
      <c r="G13" s="22"/>
      <c r="H13" s="21"/>
    </row>
    <row r="14" spans="2:8" x14ac:dyDescent="0.25">
      <c r="B14" s="3" t="s">
        <v>22</v>
      </c>
      <c r="C14" s="22"/>
      <c r="D14" s="22"/>
      <c r="E14" s="22"/>
      <c r="F14" s="22"/>
      <c r="G14" s="22"/>
      <c r="H14" s="22">
        <f>SUM(C14:G14)</f>
        <v>0</v>
      </c>
    </row>
    <row r="15" spans="2:8" x14ac:dyDescent="0.25">
      <c r="B15" s="3" t="s">
        <v>2</v>
      </c>
      <c r="C15" s="22"/>
      <c r="D15" s="22"/>
      <c r="E15" s="22"/>
      <c r="F15" s="22"/>
      <c r="G15" s="22"/>
      <c r="H15" s="22">
        <f t="shared" ref="H15:H17" si="2">SUM(C15:G15)</f>
        <v>0</v>
      </c>
    </row>
    <row r="16" spans="2:8" x14ac:dyDescent="0.25">
      <c r="B16" s="3" t="s">
        <v>4</v>
      </c>
      <c r="C16" s="22"/>
      <c r="D16" s="22"/>
      <c r="E16" s="22"/>
      <c r="F16" s="22"/>
      <c r="G16" s="22"/>
      <c r="H16" s="22">
        <f t="shared" si="2"/>
        <v>0</v>
      </c>
    </row>
    <row r="17" spans="2:8" x14ac:dyDescent="0.25">
      <c r="B17" s="3" t="s">
        <v>10</v>
      </c>
      <c r="C17" s="22"/>
      <c r="D17" s="22"/>
      <c r="E17" s="22"/>
      <c r="F17" s="22"/>
      <c r="G17" s="22"/>
      <c r="H17" s="22">
        <f t="shared" si="2"/>
        <v>0</v>
      </c>
    </row>
    <row r="18" spans="2:8" x14ac:dyDescent="0.25">
      <c r="B18" s="3"/>
      <c r="C18" s="22"/>
      <c r="D18" s="22"/>
      <c r="E18" s="22"/>
      <c r="F18" s="22"/>
      <c r="G18" s="22"/>
      <c r="H18" s="21"/>
    </row>
    <row r="19" spans="2:8" x14ac:dyDescent="0.25">
      <c r="B19" s="8" t="s">
        <v>27</v>
      </c>
      <c r="C19" s="27">
        <f t="shared" ref="C19:H19" si="3">SUM(C13:C18)</f>
        <v>0</v>
      </c>
      <c r="D19" s="27">
        <f t="shared" si="3"/>
        <v>0</v>
      </c>
      <c r="E19" s="27">
        <f t="shared" si="3"/>
        <v>0</v>
      </c>
      <c r="F19" s="27">
        <f t="shared" si="3"/>
        <v>0</v>
      </c>
      <c r="G19" s="27">
        <f t="shared" si="3"/>
        <v>0</v>
      </c>
      <c r="H19" s="27">
        <f t="shared" si="3"/>
        <v>0</v>
      </c>
    </row>
    <row r="20" spans="2:8" x14ac:dyDescent="0.25">
      <c r="B20" s="3"/>
      <c r="C20" s="22"/>
      <c r="D20" s="22"/>
      <c r="E20" s="22"/>
      <c r="F20" s="22"/>
      <c r="G20" s="22"/>
      <c r="H20" s="21"/>
    </row>
    <row r="21" spans="2:8" x14ac:dyDescent="0.25">
      <c r="B21" s="3" t="s">
        <v>14</v>
      </c>
      <c r="C21" s="21">
        <f t="shared" ref="C21:H21" si="4">+C12-C19</f>
        <v>0</v>
      </c>
      <c r="D21" s="21">
        <f t="shared" si="4"/>
        <v>0</v>
      </c>
      <c r="E21" s="21">
        <f t="shared" si="4"/>
        <v>0</v>
      </c>
      <c r="F21" s="21">
        <f t="shared" si="4"/>
        <v>0</v>
      </c>
      <c r="G21" s="21">
        <f t="shared" si="4"/>
        <v>0</v>
      </c>
      <c r="H21" s="21">
        <f t="shared" si="4"/>
        <v>0</v>
      </c>
    </row>
    <row r="22" spans="2:8" x14ac:dyDescent="0.25">
      <c r="B22" s="13" t="s">
        <v>65</v>
      </c>
      <c r="C22" s="3"/>
      <c r="D22" s="3"/>
      <c r="E22" s="3"/>
      <c r="F22" s="3"/>
      <c r="G22" s="3"/>
      <c r="H22" s="3"/>
    </row>
    <row r="23" spans="2:8" x14ac:dyDescent="0.25">
      <c r="B23" s="32"/>
      <c r="C23" s="32"/>
      <c r="D23" s="32"/>
      <c r="E23" s="32"/>
      <c r="F23" s="32"/>
      <c r="G23" s="32"/>
      <c r="H23" s="32"/>
    </row>
    <row r="24" spans="2:8" x14ac:dyDescent="0.25">
      <c r="B24" s="1" t="s">
        <v>30</v>
      </c>
      <c r="E24" s="6"/>
      <c r="F24" s="6"/>
      <c r="G24" s="6"/>
    </row>
    <row r="26" spans="2:8" x14ac:dyDescent="0.25">
      <c r="B26" s="1" t="s">
        <v>25</v>
      </c>
      <c r="E26" s="1" t="s">
        <v>62</v>
      </c>
    </row>
    <row r="29" spans="2:8" x14ac:dyDescent="0.25">
      <c r="B29" s="11"/>
    </row>
    <row r="30" spans="2:8" x14ac:dyDescent="0.25">
      <c r="B30" s="1" t="s">
        <v>20</v>
      </c>
      <c r="C30" s="12"/>
      <c r="E30" s="12" t="s">
        <v>19</v>
      </c>
      <c r="F30" s="12"/>
      <c r="G30" s="12"/>
    </row>
    <row r="32" spans="2:8" x14ac:dyDescent="0.25">
      <c r="B32" s="11"/>
    </row>
    <row r="33" spans="2:7" x14ac:dyDescent="0.25">
      <c r="B33" s="1" t="s">
        <v>17</v>
      </c>
      <c r="C33" s="12"/>
      <c r="E33" s="12" t="s">
        <v>17</v>
      </c>
      <c r="F33" s="12"/>
      <c r="G33" s="12"/>
    </row>
  </sheetData>
  <pageMargins left="0.31496062992125984" right="0"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9"/>
  <sheetViews>
    <sheetView workbookViewId="0">
      <selection activeCell="G1" sqref="G1"/>
    </sheetView>
  </sheetViews>
  <sheetFormatPr defaultRowHeight="13.8" x14ac:dyDescent="0.25"/>
  <cols>
    <col min="1" max="1" width="2.109375" style="1" customWidth="1"/>
    <col min="2" max="2" width="37.77734375" style="1" customWidth="1"/>
    <col min="3" max="3" width="15.6640625" style="1" customWidth="1"/>
    <col min="4" max="4" width="13.88671875" style="1" customWidth="1"/>
    <col min="5" max="5" width="12" style="1" customWidth="1"/>
    <col min="6" max="6" width="15" style="1" customWidth="1"/>
    <col min="7" max="7" width="14.109375" style="1" customWidth="1"/>
    <col min="8" max="8" width="11" style="1" customWidth="1"/>
    <col min="9" max="9" width="12.88671875" style="1" customWidth="1"/>
    <col min="10" max="16384" width="8.88671875" style="1"/>
  </cols>
  <sheetData>
    <row r="1" spans="2:9" x14ac:dyDescent="0.25">
      <c r="B1" s="10" t="s">
        <v>31</v>
      </c>
      <c r="E1" s="1" t="s">
        <v>32</v>
      </c>
      <c r="I1" s="6" t="s">
        <v>15</v>
      </c>
    </row>
    <row r="2" spans="2:9" x14ac:dyDescent="0.25">
      <c r="B2" s="1" t="s">
        <v>60</v>
      </c>
    </row>
    <row r="4" spans="2:9" ht="14.4" customHeight="1" x14ac:dyDescent="0.25">
      <c r="B4" s="15" t="s">
        <v>7</v>
      </c>
      <c r="C4" s="16" t="s">
        <v>47</v>
      </c>
      <c r="D4" s="16" t="s">
        <v>40</v>
      </c>
      <c r="E4" s="17" t="s">
        <v>41</v>
      </c>
      <c r="F4" s="17" t="s">
        <v>35</v>
      </c>
      <c r="G4" s="17" t="s">
        <v>42</v>
      </c>
      <c r="H4" s="18" t="s">
        <v>13</v>
      </c>
      <c r="I4" s="13" t="s">
        <v>0</v>
      </c>
    </row>
    <row r="5" spans="2:9" x14ac:dyDescent="0.25">
      <c r="B5" s="7"/>
      <c r="C5" s="14"/>
      <c r="D5" s="14"/>
      <c r="E5" s="5"/>
      <c r="F5" s="2"/>
      <c r="G5" s="2"/>
      <c r="H5" s="2"/>
      <c r="I5" s="5"/>
    </row>
    <row r="6" spans="2:9" x14ac:dyDescent="0.25">
      <c r="B6" s="7" t="s">
        <v>16</v>
      </c>
      <c r="C6" s="22"/>
      <c r="D6" s="22"/>
      <c r="E6" s="23"/>
      <c r="F6" s="24"/>
      <c r="G6" s="25"/>
      <c r="H6" s="25"/>
      <c r="I6" s="23"/>
    </row>
    <row r="7" spans="2:9" x14ac:dyDescent="0.25">
      <c r="B7" s="3" t="s">
        <v>48</v>
      </c>
      <c r="C7" s="22"/>
      <c r="D7" s="22"/>
      <c r="E7" s="22"/>
      <c r="F7" s="22"/>
      <c r="G7" s="22"/>
      <c r="H7" s="22">
        <f>50*100</f>
        <v>5000</v>
      </c>
      <c r="I7" s="22">
        <f>SUM(C7:H7)</f>
        <v>5000</v>
      </c>
    </row>
    <row r="8" spans="2:9" x14ac:dyDescent="0.25">
      <c r="B8" s="3" t="s">
        <v>46</v>
      </c>
      <c r="C8" s="22"/>
      <c r="D8" s="22">
        <v>8000</v>
      </c>
      <c r="E8" s="22">
        <v>700</v>
      </c>
      <c r="F8" s="22"/>
      <c r="G8" s="22"/>
      <c r="H8" s="22"/>
      <c r="I8" s="22">
        <f t="shared" ref="I8:I10" si="0">SUM(C8:H8)</f>
        <v>8700</v>
      </c>
    </row>
    <row r="9" spans="2:9" x14ac:dyDescent="0.25">
      <c r="B9" s="3" t="s">
        <v>5</v>
      </c>
      <c r="C9" s="21"/>
      <c r="D9" s="21"/>
      <c r="E9" s="22"/>
      <c r="F9" s="22"/>
      <c r="G9" s="22"/>
      <c r="H9" s="22">
        <v>1000</v>
      </c>
      <c r="I9" s="22">
        <f t="shared" si="0"/>
        <v>1000</v>
      </c>
    </row>
    <row r="10" spans="2:9" x14ac:dyDescent="0.25">
      <c r="B10" s="3" t="s">
        <v>9</v>
      </c>
      <c r="C10" s="21"/>
      <c r="D10" s="21"/>
      <c r="E10" s="22"/>
      <c r="F10" s="22"/>
      <c r="G10" s="22"/>
      <c r="H10" s="22"/>
      <c r="I10" s="22">
        <f t="shared" si="0"/>
        <v>0</v>
      </c>
    </row>
    <row r="11" spans="2:9" x14ac:dyDescent="0.25">
      <c r="B11" s="3"/>
      <c r="C11" s="21"/>
      <c r="D11" s="21"/>
      <c r="E11" s="22"/>
      <c r="F11" s="22"/>
      <c r="G11" s="22"/>
      <c r="H11" s="22"/>
      <c r="I11" s="21"/>
    </row>
    <row r="12" spans="2:9" x14ac:dyDescent="0.25">
      <c r="B12" s="9" t="s">
        <v>11</v>
      </c>
      <c r="C12" s="26">
        <f>SUM(C5:C11)</f>
        <v>0</v>
      </c>
      <c r="D12" s="26">
        <f>SUM(D5:D11)</f>
        <v>8000</v>
      </c>
      <c r="E12" s="26">
        <f t="shared" ref="E12:G12" si="1">SUM(E5:E11)</f>
        <v>700</v>
      </c>
      <c r="F12" s="26">
        <f t="shared" si="1"/>
        <v>0</v>
      </c>
      <c r="G12" s="26">
        <f t="shared" si="1"/>
        <v>0</v>
      </c>
      <c r="H12" s="26">
        <f t="shared" ref="H12" si="2">SUM(H5:H11)</f>
        <v>6000</v>
      </c>
      <c r="I12" s="26">
        <f>SUM(I5:I11)</f>
        <v>14700</v>
      </c>
    </row>
    <row r="13" spans="2:9" x14ac:dyDescent="0.25">
      <c r="B13" s="3"/>
      <c r="C13" s="21"/>
      <c r="D13" s="21"/>
      <c r="E13" s="22"/>
      <c r="F13" s="22"/>
      <c r="G13" s="22"/>
      <c r="H13" s="22"/>
      <c r="I13" s="21"/>
    </row>
    <row r="14" spans="2:9" x14ac:dyDescent="0.25">
      <c r="B14" s="3" t="s">
        <v>22</v>
      </c>
      <c r="C14" s="22">
        <v>1000</v>
      </c>
      <c r="D14" s="22">
        <v>100</v>
      </c>
      <c r="E14" s="22"/>
      <c r="F14" s="22"/>
      <c r="G14" s="22"/>
      <c r="H14" s="22"/>
      <c r="I14" s="22">
        <f t="shared" ref="I14:I21" si="3">SUM(C14:H14)</f>
        <v>1100</v>
      </c>
    </row>
    <row r="15" spans="2:9" x14ac:dyDescent="0.25">
      <c r="B15" s="3" t="s">
        <v>2</v>
      </c>
      <c r="C15" s="22">
        <v>1500</v>
      </c>
      <c r="D15" s="22">
        <v>1800</v>
      </c>
      <c r="E15" s="22">
        <v>80</v>
      </c>
      <c r="F15" s="22">
        <v>50</v>
      </c>
      <c r="G15" s="22">
        <v>100</v>
      </c>
      <c r="H15" s="22"/>
      <c r="I15" s="22">
        <f t="shared" si="3"/>
        <v>3530</v>
      </c>
    </row>
    <row r="16" spans="2:9" x14ac:dyDescent="0.25">
      <c r="B16" s="3" t="s">
        <v>4</v>
      </c>
      <c r="C16" s="22">
        <v>500</v>
      </c>
      <c r="D16" s="22">
        <v>60</v>
      </c>
      <c r="E16" s="22"/>
      <c r="F16" s="22"/>
      <c r="G16" s="22"/>
      <c r="H16" s="22"/>
      <c r="I16" s="22">
        <f t="shared" si="3"/>
        <v>560</v>
      </c>
    </row>
    <row r="17" spans="2:9" x14ac:dyDescent="0.25">
      <c r="B17" s="3" t="s">
        <v>34</v>
      </c>
      <c r="C17" s="22"/>
      <c r="D17" s="22">
        <v>5000</v>
      </c>
      <c r="E17" s="22"/>
      <c r="F17" s="22"/>
      <c r="G17" s="22"/>
      <c r="H17" s="22"/>
      <c r="I17" s="22">
        <f t="shared" si="3"/>
        <v>5000</v>
      </c>
    </row>
    <row r="18" spans="2:9" x14ac:dyDescent="0.25">
      <c r="B18" s="3" t="s">
        <v>36</v>
      </c>
      <c r="C18" s="22"/>
      <c r="D18" s="22"/>
      <c r="E18" s="22"/>
      <c r="F18" s="22">
        <v>1200</v>
      </c>
      <c r="G18" s="22"/>
      <c r="H18" s="22"/>
      <c r="I18" s="22">
        <f t="shared" si="3"/>
        <v>1200</v>
      </c>
    </row>
    <row r="19" spans="2:9" x14ac:dyDescent="0.25">
      <c r="B19" s="3" t="s">
        <v>39</v>
      </c>
      <c r="C19" s="22"/>
      <c r="D19" s="22"/>
      <c r="E19" s="22">
        <v>1300</v>
      </c>
      <c r="F19" s="22">
        <v>500</v>
      </c>
      <c r="G19" s="22"/>
      <c r="H19" s="22"/>
      <c r="I19" s="22">
        <f t="shared" si="3"/>
        <v>1800</v>
      </c>
    </row>
    <row r="20" spans="2:9" x14ac:dyDescent="0.25">
      <c r="B20" s="3" t="s">
        <v>43</v>
      </c>
      <c r="C20" s="22"/>
      <c r="D20" s="22"/>
      <c r="E20" s="22"/>
      <c r="F20" s="22"/>
      <c r="G20" s="22">
        <v>600</v>
      </c>
      <c r="H20" s="22"/>
      <c r="I20" s="22">
        <f t="shared" si="3"/>
        <v>600</v>
      </c>
    </row>
    <row r="21" spans="2:9" x14ac:dyDescent="0.25">
      <c r="B21" s="3" t="s">
        <v>10</v>
      </c>
      <c r="C21" s="22"/>
      <c r="D21" s="22"/>
      <c r="E21" s="22"/>
      <c r="F21" s="22"/>
      <c r="G21" s="22"/>
      <c r="H21" s="22"/>
      <c r="I21" s="22">
        <f t="shared" si="3"/>
        <v>0</v>
      </c>
    </row>
    <row r="22" spans="2:9" x14ac:dyDescent="0.25">
      <c r="B22" s="3"/>
      <c r="C22" s="22"/>
      <c r="D22" s="22"/>
      <c r="E22" s="22"/>
      <c r="F22" s="22"/>
      <c r="G22" s="22"/>
      <c r="H22" s="22"/>
      <c r="I22" s="21"/>
    </row>
    <row r="23" spans="2:9" x14ac:dyDescent="0.25">
      <c r="B23" s="8" t="s">
        <v>27</v>
      </c>
      <c r="C23" s="27">
        <f>SUM(C14:C22)</f>
        <v>3000</v>
      </c>
      <c r="D23" s="27">
        <f>SUM(D14:D22)</f>
        <v>6960</v>
      </c>
      <c r="E23" s="27">
        <f t="shared" ref="E23" si="4">SUM(E14:E22)</f>
        <v>1380</v>
      </c>
      <c r="F23" s="27">
        <f t="shared" ref="F23:G23" si="5">SUM(F14:F22)</f>
        <v>1750</v>
      </c>
      <c r="G23" s="27">
        <f t="shared" si="5"/>
        <v>700</v>
      </c>
      <c r="H23" s="27">
        <f>SUM(H14:H22)</f>
        <v>0</v>
      </c>
      <c r="I23" s="27">
        <f>SUM(I14:I22)</f>
        <v>13790</v>
      </c>
    </row>
    <row r="24" spans="2:9" x14ac:dyDescent="0.25">
      <c r="B24" s="3"/>
      <c r="C24" s="22"/>
      <c r="D24" s="22"/>
      <c r="E24" s="22"/>
      <c r="F24" s="22"/>
      <c r="G24" s="22"/>
      <c r="H24" s="22"/>
      <c r="I24" s="21"/>
    </row>
    <row r="25" spans="2:9" x14ac:dyDescent="0.25">
      <c r="B25" s="3" t="s">
        <v>14</v>
      </c>
      <c r="C25" s="21">
        <f t="shared" ref="C25:I25" si="6">+C12-C23</f>
        <v>-3000</v>
      </c>
      <c r="D25" s="21">
        <f t="shared" si="6"/>
        <v>1040</v>
      </c>
      <c r="E25" s="21">
        <f t="shared" si="6"/>
        <v>-680</v>
      </c>
      <c r="F25" s="21">
        <f t="shared" si="6"/>
        <v>-1750</v>
      </c>
      <c r="G25" s="21">
        <f t="shared" si="6"/>
        <v>-700</v>
      </c>
      <c r="H25" s="21">
        <f t="shared" si="6"/>
        <v>6000</v>
      </c>
      <c r="I25" s="21">
        <f t="shared" si="6"/>
        <v>910</v>
      </c>
    </row>
    <row r="26" spans="2:9" x14ac:dyDescent="0.25">
      <c r="B26" s="3"/>
      <c r="C26" s="3"/>
      <c r="D26" s="3"/>
      <c r="E26" s="3"/>
      <c r="F26" s="3"/>
      <c r="G26" s="3"/>
      <c r="H26" s="3"/>
      <c r="I26" s="3"/>
    </row>
    <row r="27" spans="2:9" x14ac:dyDescent="0.25">
      <c r="B27" s="13" t="s">
        <v>23</v>
      </c>
      <c r="C27" s="19" t="s">
        <v>37</v>
      </c>
      <c r="D27" s="19" t="s">
        <v>37</v>
      </c>
      <c r="E27" s="19" t="s">
        <v>38</v>
      </c>
      <c r="F27" s="19" t="s">
        <v>38</v>
      </c>
      <c r="G27" s="19" t="s">
        <v>37</v>
      </c>
      <c r="H27" s="19" t="s">
        <v>37</v>
      </c>
      <c r="I27" s="20"/>
    </row>
    <row r="28" spans="2:9" ht="27" customHeight="1" x14ac:dyDescent="0.3">
      <c r="B28" s="38" t="s">
        <v>28</v>
      </c>
      <c r="C28" s="39"/>
      <c r="D28" s="39"/>
      <c r="E28" s="39"/>
      <c r="F28" s="39"/>
      <c r="G28" s="39"/>
      <c r="H28" s="39"/>
      <c r="I28" s="39"/>
    </row>
    <row r="29" spans="2:9" ht="13.8" customHeight="1" x14ac:dyDescent="0.3">
      <c r="B29" s="40" t="s">
        <v>63</v>
      </c>
      <c r="C29" s="41"/>
      <c r="D29" s="41"/>
      <c r="E29" s="41"/>
      <c r="F29" s="41"/>
      <c r="G29" s="41"/>
      <c r="H29" s="41"/>
      <c r="I29" s="41"/>
    </row>
    <row r="30" spans="2:9" ht="27" customHeight="1" x14ac:dyDescent="0.25">
      <c r="B30" s="42" t="s">
        <v>61</v>
      </c>
      <c r="C30" s="42"/>
      <c r="D30" s="42"/>
      <c r="E30" s="42"/>
      <c r="F30" s="42"/>
      <c r="G30" s="42"/>
      <c r="H30" s="42"/>
      <c r="I30" s="42"/>
    </row>
    <row r="31" spans="2:9" ht="13.8" customHeight="1" x14ac:dyDescent="0.25">
      <c r="B31" s="37"/>
      <c r="C31" s="37"/>
      <c r="D31" s="37"/>
      <c r="E31" s="37"/>
      <c r="F31" s="37"/>
      <c r="G31" s="37"/>
      <c r="H31" s="37"/>
      <c r="I31" s="37"/>
    </row>
    <row r="33" spans="2:8" x14ac:dyDescent="0.25">
      <c r="B33" s="1" t="s">
        <v>18</v>
      </c>
      <c r="E33" s="1" t="s">
        <v>62</v>
      </c>
    </row>
    <row r="35" spans="2:8" ht="24.6" x14ac:dyDescent="0.4">
      <c r="B35" s="33" t="s">
        <v>58</v>
      </c>
      <c r="E35" s="34" t="s">
        <v>59</v>
      </c>
    </row>
    <row r="36" spans="2:8" x14ac:dyDescent="0.25">
      <c r="B36" s="12" t="s">
        <v>20</v>
      </c>
      <c r="C36" s="12"/>
      <c r="E36" s="12" t="s">
        <v>19</v>
      </c>
      <c r="F36" s="12"/>
      <c r="G36" s="12"/>
      <c r="H36" s="12"/>
    </row>
    <row r="38" spans="2:8" x14ac:dyDescent="0.25">
      <c r="B38" s="35">
        <v>42552</v>
      </c>
      <c r="E38" s="36">
        <v>42559</v>
      </c>
    </row>
    <row r="39" spans="2:8" x14ac:dyDescent="0.25">
      <c r="B39" s="1" t="s">
        <v>17</v>
      </c>
      <c r="C39" s="12"/>
      <c r="E39" s="12" t="s">
        <v>17</v>
      </c>
      <c r="F39" s="12"/>
      <c r="G39" s="12"/>
      <c r="H39" s="12"/>
    </row>
  </sheetData>
  <mergeCells count="3">
    <mergeCell ref="B28:I28"/>
    <mergeCell ref="B30:I30"/>
    <mergeCell ref="B29:I29"/>
  </mergeCells>
  <pageMargins left="0.70866141732283472" right="0.70866141732283472" top="0.74803149606299213" bottom="0.74803149606299213" header="0.31496062992125984" footer="0.31496062992125984"/>
  <pageSetup paperSize="9" scale="8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4"/>
  <sheetViews>
    <sheetView tabSelected="1" workbookViewId="0">
      <selection activeCell="B4" sqref="B4"/>
    </sheetView>
  </sheetViews>
  <sheetFormatPr defaultRowHeight="13.8" x14ac:dyDescent="0.25"/>
  <cols>
    <col min="1" max="1" width="2.109375" style="1" customWidth="1"/>
    <col min="2" max="2" width="37.77734375" style="1" customWidth="1"/>
    <col min="3" max="3" width="15.6640625" style="1" customWidth="1"/>
    <col min="4" max="4" width="16.5546875" style="1" customWidth="1"/>
    <col min="5" max="5" width="14.44140625" style="1" customWidth="1"/>
    <col min="6" max="6" width="15.21875" style="1" customWidth="1"/>
    <col min="7" max="7" width="13.77734375" style="1" customWidth="1"/>
    <col min="8" max="8" width="11.77734375" style="1" customWidth="1"/>
    <col min="9" max="9" width="16" style="1" customWidth="1"/>
    <col min="10" max="16384" width="8.88671875" style="1"/>
  </cols>
  <sheetData>
    <row r="1" spans="2:9" x14ac:dyDescent="0.25">
      <c r="B1" s="10" t="s">
        <v>29</v>
      </c>
      <c r="F1" s="1" t="s">
        <v>32</v>
      </c>
      <c r="I1" s="6" t="s">
        <v>15</v>
      </c>
    </row>
    <row r="2" spans="2:9" x14ac:dyDescent="0.25">
      <c r="B2" s="1" t="s">
        <v>60</v>
      </c>
    </row>
    <row r="4" spans="2:9" ht="14.4" customHeight="1" x14ac:dyDescent="0.25">
      <c r="B4" s="15" t="s">
        <v>7</v>
      </c>
      <c r="C4" s="16" t="s">
        <v>47</v>
      </c>
      <c r="D4" s="16" t="s">
        <v>40</v>
      </c>
      <c r="E4" s="17" t="s">
        <v>53</v>
      </c>
      <c r="F4" s="17" t="s">
        <v>44</v>
      </c>
      <c r="G4" s="17" t="s">
        <v>42</v>
      </c>
      <c r="H4" s="18" t="s">
        <v>13</v>
      </c>
      <c r="I4" s="13" t="s">
        <v>0</v>
      </c>
    </row>
    <row r="5" spans="2:9" x14ac:dyDescent="0.25">
      <c r="B5" s="7"/>
      <c r="C5" s="14"/>
      <c r="D5" s="5"/>
      <c r="E5" s="2"/>
      <c r="F5" s="2"/>
      <c r="G5" s="2"/>
      <c r="H5" s="2"/>
      <c r="I5" s="5"/>
    </row>
    <row r="6" spans="2:9" x14ac:dyDescent="0.25">
      <c r="B6" s="7" t="s">
        <v>26</v>
      </c>
      <c r="C6" s="22"/>
      <c r="D6" s="23"/>
      <c r="E6" s="24"/>
      <c r="F6" s="25"/>
      <c r="G6" s="25"/>
      <c r="H6" s="25"/>
      <c r="I6" s="23"/>
    </row>
    <row r="7" spans="2:9" x14ac:dyDescent="0.25">
      <c r="B7" s="3" t="s">
        <v>49</v>
      </c>
      <c r="C7" s="22"/>
      <c r="D7" s="22"/>
      <c r="E7" s="22"/>
      <c r="F7" s="22"/>
      <c r="G7" s="22"/>
      <c r="H7" s="22">
        <f>50*95</f>
        <v>4750</v>
      </c>
      <c r="I7" s="22">
        <f>SUM(C7:H7)</f>
        <v>4750</v>
      </c>
    </row>
    <row r="8" spans="2:9" x14ac:dyDescent="0.25">
      <c r="B8" s="3" t="s">
        <v>46</v>
      </c>
      <c r="C8" s="22"/>
      <c r="D8" s="22">
        <v>10500</v>
      </c>
      <c r="E8" s="22">
        <v>2200</v>
      </c>
      <c r="F8" s="22"/>
      <c r="G8" s="22">
        <f>10*60</f>
        <v>600</v>
      </c>
      <c r="H8" s="22"/>
      <c r="I8" s="22">
        <f t="shared" ref="I8:I10" si="0">SUM(C8:H8)</f>
        <v>13300</v>
      </c>
    </row>
    <row r="9" spans="2:9" x14ac:dyDescent="0.25">
      <c r="B9" s="3" t="s">
        <v>5</v>
      </c>
      <c r="C9" s="21"/>
      <c r="D9" s="22"/>
      <c r="E9" s="22"/>
      <c r="F9" s="22"/>
      <c r="G9" s="22"/>
      <c r="H9" s="22">
        <v>1000</v>
      </c>
      <c r="I9" s="22">
        <f t="shared" si="0"/>
        <v>1000</v>
      </c>
    </row>
    <row r="10" spans="2:9" x14ac:dyDescent="0.25">
      <c r="B10" s="3" t="s">
        <v>9</v>
      </c>
      <c r="C10" s="21"/>
      <c r="D10" s="22"/>
      <c r="E10" s="22"/>
      <c r="F10" s="22"/>
      <c r="G10" s="22"/>
      <c r="H10" s="22"/>
      <c r="I10" s="22">
        <f t="shared" si="0"/>
        <v>0</v>
      </c>
    </row>
    <row r="11" spans="2:9" x14ac:dyDescent="0.25">
      <c r="B11" s="3"/>
      <c r="C11" s="21"/>
      <c r="D11" s="22"/>
      <c r="E11" s="22"/>
      <c r="F11" s="22"/>
      <c r="G11" s="22"/>
      <c r="H11" s="22"/>
      <c r="I11" s="21"/>
    </row>
    <row r="12" spans="2:9" x14ac:dyDescent="0.25">
      <c r="B12" s="9" t="s">
        <v>11</v>
      </c>
      <c r="C12" s="26">
        <f>SUM(C5:C11)</f>
        <v>0</v>
      </c>
      <c r="D12" s="26">
        <f t="shared" ref="D12:H12" si="1">SUM(D5:D11)</f>
        <v>10500</v>
      </c>
      <c r="E12" s="26">
        <f t="shared" si="1"/>
        <v>2200</v>
      </c>
      <c r="F12" s="26">
        <f t="shared" si="1"/>
        <v>0</v>
      </c>
      <c r="G12" s="26">
        <f t="shared" si="1"/>
        <v>600</v>
      </c>
      <c r="H12" s="26">
        <f t="shared" si="1"/>
        <v>5750</v>
      </c>
      <c r="I12" s="26">
        <f>SUM(I5:I11)</f>
        <v>19050</v>
      </c>
    </row>
    <row r="13" spans="2:9" x14ac:dyDescent="0.25">
      <c r="B13" s="3"/>
      <c r="C13" s="21"/>
      <c r="D13" s="22"/>
      <c r="E13" s="22"/>
      <c r="F13" s="22"/>
      <c r="G13" s="22"/>
      <c r="H13" s="22"/>
      <c r="I13" s="21"/>
    </row>
    <row r="14" spans="2:9" x14ac:dyDescent="0.25">
      <c r="B14" s="3" t="s">
        <v>22</v>
      </c>
      <c r="C14" s="22">
        <v>900</v>
      </c>
      <c r="D14" s="22"/>
      <c r="E14" s="22">
        <v>300</v>
      </c>
      <c r="F14" s="22"/>
      <c r="G14" s="22"/>
      <c r="H14" s="22"/>
      <c r="I14" s="22">
        <f>SUM(C14:H14)</f>
        <v>1200</v>
      </c>
    </row>
    <row r="15" spans="2:9" x14ac:dyDescent="0.25">
      <c r="B15" s="3" t="s">
        <v>2</v>
      </c>
      <c r="C15" s="22">
        <v>1400</v>
      </c>
      <c r="D15" s="22">
        <v>1500</v>
      </c>
      <c r="E15" s="22">
        <v>200</v>
      </c>
      <c r="F15" s="22"/>
      <c r="G15" s="22">
        <v>100</v>
      </c>
      <c r="H15" s="22"/>
      <c r="I15" s="22">
        <f t="shared" ref="I15:I22" si="2">SUM(C15:H15)</f>
        <v>3200</v>
      </c>
    </row>
    <row r="16" spans="2:9" x14ac:dyDescent="0.25">
      <c r="B16" s="3" t="s">
        <v>4</v>
      </c>
      <c r="C16" s="22">
        <v>100</v>
      </c>
      <c r="D16" s="22"/>
      <c r="E16" s="22"/>
      <c r="F16" s="22"/>
      <c r="G16" s="22"/>
      <c r="H16" s="22">
        <v>300</v>
      </c>
      <c r="I16" s="22">
        <f t="shared" si="2"/>
        <v>400</v>
      </c>
    </row>
    <row r="17" spans="2:9" x14ac:dyDescent="0.25">
      <c r="B17" s="3" t="s">
        <v>34</v>
      </c>
      <c r="C17" s="22"/>
      <c r="D17" s="22">
        <v>6000</v>
      </c>
      <c r="E17" s="22"/>
      <c r="F17" s="22"/>
      <c r="G17" s="22"/>
      <c r="H17" s="22"/>
      <c r="I17" s="22">
        <f t="shared" si="2"/>
        <v>6000</v>
      </c>
    </row>
    <row r="18" spans="2:9" x14ac:dyDescent="0.25">
      <c r="B18" s="3" t="s">
        <v>51</v>
      </c>
      <c r="C18" s="22"/>
      <c r="D18" s="22">
        <v>1800</v>
      </c>
      <c r="E18" s="22"/>
      <c r="F18" s="22"/>
      <c r="G18" s="22"/>
      <c r="H18" s="22"/>
      <c r="I18" s="22">
        <f t="shared" si="2"/>
        <v>1800</v>
      </c>
    </row>
    <row r="19" spans="2:9" x14ac:dyDescent="0.25">
      <c r="B19" s="3" t="s">
        <v>64</v>
      </c>
      <c r="C19" s="22"/>
      <c r="D19" s="22"/>
      <c r="E19" s="22"/>
      <c r="F19" s="22"/>
      <c r="G19" s="22">
        <v>200</v>
      </c>
      <c r="H19" s="22"/>
      <c r="I19" s="22">
        <f t="shared" si="2"/>
        <v>200</v>
      </c>
    </row>
    <row r="20" spans="2:9" x14ac:dyDescent="0.25">
      <c r="B20" s="3" t="s">
        <v>39</v>
      </c>
      <c r="C20" s="22"/>
      <c r="D20" s="22"/>
      <c r="E20" s="22">
        <v>2500</v>
      </c>
      <c r="F20" s="22">
        <v>500</v>
      </c>
      <c r="G20" s="22"/>
      <c r="H20" s="22"/>
      <c r="I20" s="22">
        <f t="shared" si="2"/>
        <v>3000</v>
      </c>
    </row>
    <row r="21" spans="2:9" x14ac:dyDescent="0.25">
      <c r="B21" s="3" t="s">
        <v>54</v>
      </c>
      <c r="C21" s="22"/>
      <c r="D21" s="22"/>
      <c r="E21" s="22"/>
      <c r="F21" s="22">
        <v>300</v>
      </c>
      <c r="G21" s="22">
        <v>600</v>
      </c>
      <c r="H21" s="22"/>
      <c r="I21" s="22">
        <f t="shared" si="2"/>
        <v>900</v>
      </c>
    </row>
    <row r="22" spans="2:9" x14ac:dyDescent="0.25">
      <c r="B22" s="3" t="s">
        <v>43</v>
      </c>
      <c r="C22" s="22"/>
      <c r="D22" s="22"/>
      <c r="E22" s="22"/>
      <c r="F22" s="22"/>
      <c r="G22" s="22">
        <v>2000</v>
      </c>
      <c r="H22" s="22"/>
      <c r="I22" s="22">
        <f t="shared" si="2"/>
        <v>2000</v>
      </c>
    </row>
    <row r="23" spans="2:9" x14ac:dyDescent="0.25">
      <c r="B23" s="3"/>
      <c r="C23" s="22"/>
      <c r="D23" s="22"/>
      <c r="E23" s="22"/>
      <c r="F23" s="22"/>
      <c r="G23" s="22"/>
      <c r="H23" s="22"/>
      <c r="I23" s="22"/>
    </row>
    <row r="24" spans="2:9" x14ac:dyDescent="0.25">
      <c r="B24" s="3"/>
      <c r="C24" s="22"/>
      <c r="D24" s="22"/>
      <c r="E24" s="22"/>
      <c r="F24" s="22"/>
      <c r="G24" s="22"/>
      <c r="H24" s="22"/>
      <c r="I24" s="21"/>
    </row>
    <row r="25" spans="2:9" x14ac:dyDescent="0.25">
      <c r="B25" s="8" t="s">
        <v>27</v>
      </c>
      <c r="C25" s="27">
        <f t="shared" ref="C25:I25" si="3">SUM(C13:C24)</f>
        <v>2400</v>
      </c>
      <c r="D25" s="27">
        <f t="shared" si="3"/>
        <v>9300</v>
      </c>
      <c r="E25" s="27">
        <f t="shared" si="3"/>
        <v>3000</v>
      </c>
      <c r="F25" s="27">
        <f t="shared" si="3"/>
        <v>800</v>
      </c>
      <c r="G25" s="27">
        <f t="shared" si="3"/>
        <v>2900</v>
      </c>
      <c r="H25" s="27">
        <f t="shared" si="3"/>
        <v>300</v>
      </c>
      <c r="I25" s="27">
        <f t="shared" si="3"/>
        <v>18700</v>
      </c>
    </row>
    <row r="26" spans="2:9" x14ac:dyDescent="0.25">
      <c r="B26" s="3"/>
      <c r="C26" s="22"/>
      <c r="D26" s="22"/>
      <c r="E26" s="22"/>
      <c r="F26" s="22"/>
      <c r="G26" s="22"/>
      <c r="H26" s="22"/>
      <c r="I26" s="21"/>
    </row>
    <row r="27" spans="2:9" x14ac:dyDescent="0.25">
      <c r="B27" s="3" t="s">
        <v>14</v>
      </c>
      <c r="C27" s="21">
        <f t="shared" ref="C27:I27" si="4">+C12-C25</f>
        <v>-2400</v>
      </c>
      <c r="D27" s="21">
        <f t="shared" si="4"/>
        <v>1200</v>
      </c>
      <c r="E27" s="21">
        <f t="shared" si="4"/>
        <v>-800</v>
      </c>
      <c r="F27" s="21">
        <f t="shared" si="4"/>
        <v>-800</v>
      </c>
      <c r="G27" s="21">
        <f t="shared" si="4"/>
        <v>-2300</v>
      </c>
      <c r="H27" s="21">
        <f t="shared" si="4"/>
        <v>5450</v>
      </c>
      <c r="I27" s="21">
        <f t="shared" si="4"/>
        <v>350</v>
      </c>
    </row>
    <row r="28" spans="2:9" x14ac:dyDescent="0.25">
      <c r="B28" s="13" t="s">
        <v>65</v>
      </c>
      <c r="C28" s="19" t="s">
        <v>37</v>
      </c>
      <c r="D28" s="19" t="s">
        <v>37</v>
      </c>
      <c r="E28" s="19" t="s">
        <v>38</v>
      </c>
      <c r="F28" s="19" t="s">
        <v>38</v>
      </c>
      <c r="G28" s="19" t="s">
        <v>37</v>
      </c>
      <c r="H28" s="19" t="s">
        <v>37</v>
      </c>
      <c r="I28" s="3"/>
    </row>
    <row r="29" spans="2:9" x14ac:dyDescent="0.25">
      <c r="B29" s="32"/>
      <c r="C29" s="32"/>
      <c r="D29" s="32"/>
      <c r="E29" s="32"/>
      <c r="F29" s="32"/>
      <c r="G29" s="32"/>
      <c r="H29" s="32"/>
      <c r="I29" s="32"/>
    </row>
    <row r="30" spans="2:9" x14ac:dyDescent="0.25">
      <c r="B30" s="1" t="s">
        <v>56</v>
      </c>
      <c r="E30" s="6"/>
      <c r="F30" s="6"/>
      <c r="G30" s="6"/>
      <c r="H30" s="6"/>
    </row>
    <row r="31" spans="2:9" x14ac:dyDescent="0.25">
      <c r="B31" s="1" t="s">
        <v>57</v>
      </c>
      <c r="E31" s="6"/>
      <c r="F31" s="6"/>
      <c r="G31" s="6"/>
      <c r="H31" s="6"/>
    </row>
    <row r="32" spans="2:9" x14ac:dyDescent="0.25">
      <c r="E32" s="6"/>
      <c r="F32" s="6"/>
      <c r="G32" s="6"/>
      <c r="H32" s="6"/>
    </row>
    <row r="33" spans="2:8" x14ac:dyDescent="0.25">
      <c r="B33" s="1" t="s">
        <v>45</v>
      </c>
      <c r="C33" s="29" t="s">
        <v>40</v>
      </c>
      <c r="D33" s="30" t="s">
        <v>53</v>
      </c>
      <c r="E33" s="31" t="s">
        <v>42</v>
      </c>
      <c r="F33" s="6"/>
      <c r="G33" s="6"/>
      <c r="H33" s="6"/>
    </row>
    <row r="34" spans="2:8" x14ac:dyDescent="0.25">
      <c r="B34" s="1" t="s">
        <v>50</v>
      </c>
      <c r="C34" s="28">
        <v>10500</v>
      </c>
      <c r="E34" s="6"/>
      <c r="F34" s="6"/>
      <c r="G34" s="6"/>
      <c r="H34" s="6"/>
    </row>
    <row r="35" spans="2:8" x14ac:dyDescent="0.25">
      <c r="B35" s="1" t="s">
        <v>52</v>
      </c>
      <c r="D35" s="28">
        <v>2200</v>
      </c>
      <c r="E35" s="6"/>
      <c r="F35" s="6"/>
      <c r="G35" s="6"/>
      <c r="H35" s="6"/>
    </row>
    <row r="36" spans="2:8" x14ac:dyDescent="0.25">
      <c r="B36" s="1" t="s">
        <v>55</v>
      </c>
      <c r="E36" s="28">
        <v>600</v>
      </c>
      <c r="F36" s="6"/>
      <c r="G36" s="6"/>
      <c r="H36" s="6"/>
    </row>
    <row r="38" spans="2:8" x14ac:dyDescent="0.25">
      <c r="B38" s="1" t="s">
        <v>25</v>
      </c>
      <c r="E38" s="1" t="s">
        <v>62</v>
      </c>
    </row>
    <row r="40" spans="2:8" ht="24.6" x14ac:dyDescent="0.4">
      <c r="B40" s="33" t="s">
        <v>58</v>
      </c>
      <c r="E40" s="34" t="s">
        <v>59</v>
      </c>
      <c r="F40" s="34"/>
      <c r="G40" s="34"/>
    </row>
    <row r="41" spans="2:8" x14ac:dyDescent="0.25">
      <c r="B41" s="12" t="s">
        <v>20</v>
      </c>
      <c r="C41" s="12"/>
      <c r="E41" s="12" t="s">
        <v>19</v>
      </c>
      <c r="F41" s="12"/>
      <c r="G41" s="12"/>
      <c r="H41" s="12"/>
    </row>
    <row r="43" spans="2:8" x14ac:dyDescent="0.25">
      <c r="B43" s="35">
        <v>42898</v>
      </c>
      <c r="E43" s="36">
        <v>42906</v>
      </c>
    </row>
    <row r="44" spans="2:8" x14ac:dyDescent="0.25">
      <c r="B44" s="1" t="s">
        <v>17</v>
      </c>
      <c r="C44" s="12"/>
      <c r="E44" s="12" t="s">
        <v>17</v>
      </c>
      <c r="F44" s="12"/>
      <c r="G44" s="12"/>
      <c r="H44" s="12"/>
    </row>
  </sheetData>
  <pageMargins left="0.31496062992125984" right="0.11811023622047245" top="0.74803149606299213" bottom="0.74803149606299213" header="0.31496062992125984" footer="0.31496062992125984"/>
  <pageSetup paperSize="9" scale="7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budget</vt:lpstr>
      <vt:lpstr>actual</vt:lpstr>
      <vt:lpstr>budget sample</vt:lpstr>
      <vt:lpstr>actual sample</vt:lpstr>
    </vt:vector>
  </TitlesOfParts>
  <Company>HKIEd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HKIEd</dc:creator>
  <cp:lastModifiedBy>HKIED</cp:lastModifiedBy>
  <cp:lastPrinted>2016-10-14T13:13:01Z</cp:lastPrinted>
  <dcterms:created xsi:type="dcterms:W3CDTF">2016-10-13T07:48:41Z</dcterms:created>
  <dcterms:modified xsi:type="dcterms:W3CDTF">2016-11-23T02:31:11Z</dcterms:modified>
</cp:coreProperties>
</file>